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3" documentId="8_{0E42A606-5E75-4F89-AC60-8CF484F01CC3}" xr6:coauthVersionLast="47" xr6:coauthVersionMax="47" xr10:uidLastSave="{9000A79C-A0C9-4671-BDB1-8F6BC3B3E360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P14" i="1"/>
  <c r="P15" i="1"/>
  <c r="P17" i="1"/>
  <c r="P18" i="1"/>
  <c r="P19" i="1"/>
  <c r="P20" i="1"/>
  <c r="P21" i="1"/>
  <c r="P23" i="1"/>
  <c r="P11" i="1"/>
  <c r="K9" i="1"/>
  <c r="K11" i="1"/>
  <c r="K14" i="1"/>
  <c r="K15" i="1"/>
  <c r="K17" i="1"/>
  <c r="K18" i="1"/>
  <c r="K19" i="1"/>
  <c r="K20" i="1"/>
  <c r="K21" i="1"/>
  <c r="K22" i="1"/>
  <c r="K23" i="1" l="1"/>
  <c r="L17" i="1" l="1"/>
  <c r="L18" i="1"/>
  <c r="L20" i="1"/>
  <c r="L23" i="1"/>
  <c r="M23" i="1" s="1"/>
  <c r="M11" i="1"/>
  <c r="M14" i="1"/>
  <c r="M15" i="1"/>
  <c r="M18" i="1"/>
  <c r="M19" i="1"/>
  <c r="M22" i="1"/>
  <c r="J24" i="1"/>
  <c r="N24" i="1"/>
  <c r="O24" i="1"/>
  <c r="M17" i="1" l="1"/>
  <c r="K24" i="1"/>
  <c r="M9" i="1"/>
  <c r="L24" i="1"/>
  <c r="M21" i="1"/>
  <c r="M20" i="1"/>
  <c r="P24" i="1"/>
  <c r="G24" i="1"/>
  <c r="F24" i="1"/>
  <c r="E24" i="1" l="1"/>
  <c r="I24" i="1"/>
  <c r="C24" i="1"/>
  <c r="M24" i="1" l="1"/>
</calcChain>
</file>

<file path=xl/sharedStrings.xml><?xml version="1.0" encoding="utf-8"?>
<sst xmlns="http://schemas.openxmlformats.org/spreadsheetml/2006/main" count="60" uniqueCount="48">
  <si>
    <t>ТЕХНИЧЕСКИ УНИВЕРСИТЕТ - СОФИЯ</t>
  </si>
  <si>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</si>
  <si>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</si>
  <si>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</si>
  <si>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</si>
  <si>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</si>
  <si>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Общо</t>
  </si>
  <si>
    <t>Социални стопански и правни науки</t>
  </si>
  <si>
    <t>Администрация и управление</t>
  </si>
  <si>
    <t>Природни науки, математика и информатика</t>
  </si>
  <si>
    <t>Математика</t>
  </si>
  <si>
    <t>Информатика и компютърни науки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</si>
  <si>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</si>
  <si>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</si>
  <si>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</si>
  <si>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</si>
  <si>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Енергетика</t>
  </si>
  <si>
    <t>Транспорт, корабоплаване и авиация</t>
  </si>
  <si>
    <t>Хранителни технологии</t>
  </si>
  <si>
    <t>Общо инженерство</t>
  </si>
  <si>
    <t>ВСИЧКО:</t>
  </si>
  <si>
    <t>Педагогически науки</t>
  </si>
  <si>
    <t>Педагогика</t>
  </si>
  <si>
    <t>1.</t>
  </si>
  <si>
    <t>1.2.</t>
  </si>
  <si>
    <t>3.</t>
  </si>
  <si>
    <t>3.7.</t>
  </si>
  <si>
    <t>4.</t>
  </si>
  <si>
    <t>4.5.</t>
  </si>
  <si>
    <t>4.6.</t>
  </si>
  <si>
    <t>5.</t>
  </si>
  <si>
    <t>5.1.</t>
  </si>
  <si>
    <t>5.2.</t>
  </si>
  <si>
    <t>5.3.</t>
  </si>
  <si>
    <t>5.4.</t>
  </si>
  <si>
    <t>5.5.</t>
  </si>
  <si>
    <t>5.12.</t>
  </si>
  <si>
    <t>5.13.</t>
  </si>
  <si>
    <t>Области на висше образование и професионални направления</t>
  </si>
  <si>
    <t>Магистър след придобита ОКС Бакалавър</t>
  </si>
  <si>
    <t>РО</t>
  </si>
  <si>
    <t>ЗО</t>
  </si>
  <si>
    <t>Образователна и научна степен Доктор по форми на обучение</t>
  </si>
  <si>
    <t>Всичко студенти</t>
  </si>
  <si>
    <t>РО - редовно обучение; ЗО - задочно обучение</t>
  </si>
  <si>
    <t>Администрация и управление*</t>
  </si>
  <si>
    <t>ПРИЛОЖЕНИЕ № 1.30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</si>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</sst>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i/>
      <sz val="9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3" fontId="4" fillId="0" borderId="1" xfId="0" applyNumberFormat="1" applyFont="1" applyBorder="1" applyAlignment="1">
      <alignment horizontal="right" vertical="center"/>
    </xf>
    <xf numFmtId="0" fontId="6" fillId="0" borderId="9" xfId="0" applyFont="1" applyBorder="1"/>
    <xf numFmtId="3" fontId="3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horizontal="left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Continuous" vertical="center" wrapText="1"/>
    </xf>
    <xf numFmtId="0" fontId="8" fillId="0" borderId="1" xfId="0" applyFont="1" applyBorder="1"/>
    <xf numFmtId="0" fontId="6" fillId="0" borderId="1" xfId="0" applyFont="1" applyBorder="1"/>
    <xf numFmtId="0" fontId="1" fillId="0" borderId="0" xfId="0" applyFont="1"/>
    <xf numFmtId="0" fontId="10" fillId="0" borderId="0" xfId="0" applyFont="1"/>
    <xf numFmtId="0" fontId="8" fillId="0" borderId="1" xfId="0" applyFont="1" applyBorder="1" applyAlignment="1"/>
    <xf numFmtId="0" fontId="3" fillId="0" borderId="13" xfId="1" applyFont="1" applyBorder="1" applyAlignment="1">
      <alignment wrapText="1"/>
    </xf>
    <xf numFmtId="0" fontId="4" fillId="0" borderId="13" xfId="1" applyFont="1" applyBorder="1" applyAlignment="1">
      <alignment wrapText="1"/>
    </xf>
    <xf numFmtId="0" fontId="4" fillId="0" borderId="13" xfId="0" applyFont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right"/>
    </xf>
    <xf numFmtId="0" fontId="8" fillId="0" borderId="8" xfId="0" applyFont="1" applyBorder="1"/>
    <xf numFmtId="0" fontId="6" fillId="0" borderId="8" xfId="0" applyFont="1" applyBorder="1"/>
    <xf numFmtId="3" fontId="3" fillId="0" borderId="0" xfId="0" applyNumberFormat="1" applyFont="1"/>
    <xf numFmtId="3" fontId="0" fillId="0" borderId="10" xfId="0" applyNumberFormat="1" applyFont="1" applyBorder="1"/>
    <xf numFmtId="3" fontId="0" fillId="0" borderId="12" xfId="0" applyNumberFormat="1" applyFont="1" applyBorder="1"/>
    <xf numFmtId="3" fontId="0" fillId="0" borderId="8" xfId="0" applyNumberFormat="1" applyFont="1" applyBorder="1"/>
    <xf numFmtId="3" fontId="5" fillId="0" borderId="1" xfId="0" applyNumberFormat="1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11" fillId="0" borderId="0" xfId="0" applyFont="1"/>
    <xf numFmtId="0" fontId="4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/>
    <xf numFmtId="3" fontId="5" fillId="0" borderId="14" xfId="0" applyNumberFormat="1" applyFont="1" applyBorder="1" applyAlignment="1">
      <alignment horizontal="center"/>
    </xf>
    <xf numFmtId="3" fontId="4" fillId="0" borderId="14" xfId="0" applyNumberFormat="1" applyFont="1" applyBorder="1" applyAlignment="1">
      <alignment horizontal="right"/>
    </xf>
    <xf numFmtId="49" fontId="3" fillId="0" borderId="11" xfId="1" applyNumberFormat="1" applyFont="1" applyBorder="1" applyAlignment="1">
      <alignment horizontal="left"/>
    </xf>
    <xf numFmtId="0" fontId="3" fillId="0" borderId="5" xfId="1" applyFont="1" applyBorder="1" applyAlignment="1">
      <alignment wrapText="1"/>
    </xf>
    <xf numFmtId="0" fontId="3" fillId="0" borderId="9" xfId="0" applyFont="1" applyBorder="1"/>
    <xf numFmtId="0" fontId="4" fillId="0" borderId="9" xfId="1" applyFont="1" applyBorder="1" applyAlignment="1">
      <alignment horizontal="left"/>
    </xf>
    <xf numFmtId="0" fontId="4" fillId="0" borderId="9" xfId="1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zoomScale="115" zoomScaleNormal="11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27" sqref="A27"/>
    </sheetView>
  </sheetViews>
  <sheetFormatPr defaultColWidth="8.7109375" defaultRowHeight="15" x14ac:dyDescent="0.25"/>
  <cols>
    <col min="1" max="1" width="7.85546875" style="1" customWidth="1"/>
    <col min="2" max="2" width="37" style="1" customWidth="1"/>
    <col min="3" max="16" width="7.7109375" style="1" customWidth="1"/>
    <col min="17" max="16384" width="8.7109375" style="1"/>
  </cols>
  <sheetData>
    <row r="1" spans="1:16" x14ac:dyDescent="0.25">
      <c r="A1" s="50" t="s">
        <v>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12.95" customHeight="1" x14ac:dyDescent="0.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x14ac:dyDescent="0.25">
      <c r="A4" s="53" t="s">
        <v>1</v>
      </c>
      <c r="B4" s="53" t="s">
        <v>38</v>
      </c>
      <c r="C4" s="54" t="s">
        <v>2</v>
      </c>
      <c r="D4" s="53"/>
      <c r="E4" s="53"/>
      <c r="F4" s="53"/>
      <c r="G4" s="53"/>
      <c r="H4" s="53"/>
      <c r="I4" s="53"/>
      <c r="J4" s="53"/>
      <c r="K4" s="55" t="s">
        <v>43</v>
      </c>
      <c r="L4" s="56"/>
      <c r="M4" s="57"/>
      <c r="N4" s="44" t="s">
        <v>42</v>
      </c>
      <c r="O4" s="45"/>
      <c r="P4" s="46"/>
    </row>
    <row r="5" spans="1:16" ht="46.5" customHeight="1" x14ac:dyDescent="0.25">
      <c r="A5" s="53"/>
      <c r="B5" s="53"/>
      <c r="C5" s="53" t="s">
        <v>3</v>
      </c>
      <c r="D5" s="53"/>
      <c r="E5" s="53" t="s">
        <v>4</v>
      </c>
      <c r="F5" s="53"/>
      <c r="G5" s="53" t="s">
        <v>5</v>
      </c>
      <c r="H5" s="53"/>
      <c r="I5" s="53" t="s">
        <v>39</v>
      </c>
      <c r="J5" s="53"/>
      <c r="K5" s="58"/>
      <c r="L5" s="59"/>
      <c r="M5" s="60"/>
      <c r="N5" s="47"/>
      <c r="O5" s="48"/>
      <c r="P5" s="49"/>
    </row>
    <row r="6" spans="1:16" x14ac:dyDescent="0.25">
      <c r="A6" s="53"/>
      <c r="B6" s="53"/>
      <c r="C6" s="2" t="s">
        <v>40</v>
      </c>
      <c r="D6" s="2" t="s">
        <v>41</v>
      </c>
      <c r="E6" s="2" t="s">
        <v>40</v>
      </c>
      <c r="F6" s="2" t="s">
        <v>41</v>
      </c>
      <c r="G6" s="2" t="s">
        <v>40</v>
      </c>
      <c r="H6" s="2" t="s">
        <v>41</v>
      </c>
      <c r="I6" s="2" t="s">
        <v>40</v>
      </c>
      <c r="J6" s="2" t="s">
        <v>41</v>
      </c>
      <c r="K6" s="2" t="s">
        <v>40</v>
      </c>
      <c r="L6" s="2" t="s">
        <v>41</v>
      </c>
      <c r="M6" s="3" t="s">
        <v>6</v>
      </c>
      <c r="N6" s="14" t="s">
        <v>40</v>
      </c>
      <c r="O6" s="14" t="s">
        <v>41</v>
      </c>
      <c r="P6" s="14" t="s">
        <v>6</v>
      </c>
    </row>
    <row r="7" spans="1:16" s="34" customFormat="1" ht="12" x14ac:dyDescent="0.2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  <c r="L7" s="33">
        <v>12</v>
      </c>
      <c r="M7" s="33">
        <v>13</v>
      </c>
      <c r="N7" s="15">
        <v>12</v>
      </c>
      <c r="O7" s="15">
        <v>13</v>
      </c>
      <c r="P7" s="15">
        <v>14</v>
      </c>
    </row>
    <row r="8" spans="1:16" customFormat="1" x14ac:dyDescent="0.25">
      <c r="A8" s="8" t="s">
        <v>23</v>
      </c>
      <c r="B8" s="8" t="s">
        <v>21</v>
      </c>
      <c r="C8" s="28"/>
      <c r="D8" s="28"/>
      <c r="E8" s="28"/>
      <c r="F8" s="28"/>
      <c r="G8" s="28"/>
      <c r="H8" s="28"/>
      <c r="I8" s="28"/>
      <c r="J8" s="29"/>
      <c r="K8" s="9"/>
      <c r="L8" s="30"/>
      <c r="M8" s="24"/>
      <c r="N8" s="25"/>
      <c r="O8" s="25"/>
      <c r="P8" s="26"/>
    </row>
    <row r="9" spans="1:16" s="19" customFormat="1" x14ac:dyDescent="0.25">
      <c r="A9" s="41" t="s">
        <v>24</v>
      </c>
      <c r="B9" s="41" t="s">
        <v>22</v>
      </c>
      <c r="C9" s="37"/>
      <c r="D9" s="31"/>
      <c r="E9" s="11">
        <v>19</v>
      </c>
      <c r="F9" s="31"/>
      <c r="G9" s="31"/>
      <c r="H9" s="31"/>
      <c r="I9" s="11">
        <v>8</v>
      </c>
      <c r="J9" s="31"/>
      <c r="K9" s="9">
        <f t="shared" ref="K9:K22" si="0">+C9+E9+G9+I9</f>
        <v>27</v>
      </c>
      <c r="L9" s="9"/>
      <c r="M9" s="10">
        <f>+K9+L9</f>
        <v>27</v>
      </c>
      <c r="N9" s="16"/>
      <c r="O9" s="16"/>
      <c r="P9" s="17"/>
    </row>
    <row r="10" spans="1:16" s="13" customFormat="1" x14ac:dyDescent="0.25">
      <c r="A10" s="42" t="s">
        <v>25</v>
      </c>
      <c r="B10" s="43" t="s">
        <v>7</v>
      </c>
      <c r="C10" s="38"/>
      <c r="D10" s="10"/>
      <c r="E10" s="10"/>
      <c r="F10" s="10"/>
      <c r="G10" s="10"/>
      <c r="H10" s="10"/>
      <c r="I10" s="10"/>
      <c r="J10" s="10"/>
      <c r="K10" s="9"/>
      <c r="L10" s="9"/>
      <c r="M10" s="10"/>
      <c r="N10" s="16"/>
      <c r="O10" s="16"/>
      <c r="P10" s="17"/>
    </row>
    <row r="11" spans="1:16" x14ac:dyDescent="0.25">
      <c r="A11" s="39" t="s">
        <v>26</v>
      </c>
      <c r="B11" s="40" t="s">
        <v>8</v>
      </c>
      <c r="C11" s="11"/>
      <c r="D11" s="11"/>
      <c r="E11" s="11">
        <v>24</v>
      </c>
      <c r="F11" s="11"/>
      <c r="G11" s="11"/>
      <c r="H11" s="11"/>
      <c r="I11" s="11">
        <v>24</v>
      </c>
      <c r="J11" s="11"/>
      <c r="K11" s="9">
        <f t="shared" si="0"/>
        <v>48</v>
      </c>
      <c r="L11" s="9"/>
      <c r="M11" s="10">
        <f t="shared" ref="M11:M23" si="1">+K11+L11</f>
        <v>48</v>
      </c>
      <c r="N11" s="16">
        <v>1</v>
      </c>
      <c r="O11" s="16">
        <v>1</v>
      </c>
      <c r="P11" s="17">
        <f>SUM(N11:O11)</f>
        <v>2</v>
      </c>
    </row>
    <row r="12" spans="1:16" x14ac:dyDescent="0.25">
      <c r="A12" s="39" t="s">
        <v>26</v>
      </c>
      <c r="B12" s="40" t="s">
        <v>45</v>
      </c>
      <c r="C12" s="11">
        <v>8</v>
      </c>
      <c r="D12" s="11"/>
      <c r="E12" s="11"/>
      <c r="F12" s="11"/>
      <c r="G12" s="11"/>
      <c r="H12" s="11"/>
      <c r="I12" s="11"/>
      <c r="J12" s="11"/>
      <c r="K12" s="9">
        <f t="shared" si="0"/>
        <v>8</v>
      </c>
      <c r="L12" s="9"/>
      <c r="M12" s="10">
        <v>8</v>
      </c>
      <c r="N12" s="16"/>
      <c r="O12" s="16"/>
      <c r="P12" s="17"/>
    </row>
    <row r="13" spans="1:16" s="6" customFormat="1" ht="30" x14ac:dyDescent="0.25">
      <c r="A13" s="12" t="s">
        <v>27</v>
      </c>
      <c r="B13" s="22" t="s">
        <v>9</v>
      </c>
      <c r="C13" s="10"/>
      <c r="D13" s="10"/>
      <c r="E13" s="10"/>
      <c r="F13" s="10"/>
      <c r="G13" s="10"/>
      <c r="H13" s="10"/>
      <c r="I13" s="10"/>
      <c r="J13" s="10"/>
      <c r="K13" s="9"/>
      <c r="L13" s="9"/>
      <c r="M13" s="10"/>
      <c r="N13" s="16"/>
      <c r="O13" s="16"/>
      <c r="P13" s="17"/>
    </row>
    <row r="14" spans="1:16" x14ac:dyDescent="0.25">
      <c r="A14" s="4" t="s">
        <v>28</v>
      </c>
      <c r="B14" s="21" t="s">
        <v>10</v>
      </c>
      <c r="C14" s="11"/>
      <c r="D14" s="11"/>
      <c r="E14" s="11">
        <v>40</v>
      </c>
      <c r="F14" s="11"/>
      <c r="G14" s="11"/>
      <c r="H14" s="11"/>
      <c r="I14" s="11">
        <v>8</v>
      </c>
      <c r="J14" s="11"/>
      <c r="K14" s="9">
        <f t="shared" si="0"/>
        <v>48</v>
      </c>
      <c r="L14" s="9"/>
      <c r="M14" s="10">
        <f t="shared" si="1"/>
        <v>48</v>
      </c>
      <c r="N14" s="16">
        <v>2</v>
      </c>
      <c r="O14" s="16">
        <v>4</v>
      </c>
      <c r="P14" s="17">
        <f t="shared" ref="P14:P23" si="2">SUM(N14:O14)</f>
        <v>6</v>
      </c>
    </row>
    <row r="15" spans="1:16" x14ac:dyDescent="0.25">
      <c r="A15" s="4" t="s">
        <v>29</v>
      </c>
      <c r="B15" s="21" t="s">
        <v>11</v>
      </c>
      <c r="C15" s="11"/>
      <c r="D15" s="11"/>
      <c r="E15" s="11">
        <v>83</v>
      </c>
      <c r="F15" s="11"/>
      <c r="G15" s="11"/>
      <c r="H15" s="11"/>
      <c r="I15" s="11">
        <v>16</v>
      </c>
      <c r="J15" s="11"/>
      <c r="K15" s="9">
        <f t="shared" si="0"/>
        <v>99</v>
      </c>
      <c r="L15" s="9"/>
      <c r="M15" s="10">
        <f t="shared" si="1"/>
        <v>99</v>
      </c>
      <c r="N15" s="16">
        <v>2</v>
      </c>
      <c r="O15" s="16">
        <v>1</v>
      </c>
      <c r="P15" s="17">
        <f t="shared" si="2"/>
        <v>3</v>
      </c>
    </row>
    <row r="16" spans="1:16" s="6" customFormat="1" x14ac:dyDescent="0.25">
      <c r="A16" s="12" t="s">
        <v>30</v>
      </c>
      <c r="B16" s="22" t="s">
        <v>12</v>
      </c>
      <c r="C16" s="7"/>
      <c r="D16" s="7"/>
      <c r="E16" s="7"/>
      <c r="F16" s="7"/>
      <c r="G16" s="7"/>
      <c r="H16" s="7"/>
      <c r="I16" s="7"/>
      <c r="J16" s="7"/>
      <c r="K16" s="9"/>
      <c r="L16" s="9"/>
      <c r="M16" s="10"/>
      <c r="N16" s="16"/>
      <c r="O16" s="16"/>
      <c r="P16" s="17"/>
    </row>
    <row r="17" spans="1:18" x14ac:dyDescent="0.25">
      <c r="A17" s="4" t="s">
        <v>31</v>
      </c>
      <c r="B17" s="21" t="s">
        <v>13</v>
      </c>
      <c r="C17" s="9">
        <v>50</v>
      </c>
      <c r="D17" s="9"/>
      <c r="E17" s="9">
        <v>300</v>
      </c>
      <c r="F17" s="9">
        <v>112</v>
      </c>
      <c r="G17" s="9"/>
      <c r="H17" s="9"/>
      <c r="I17" s="9">
        <v>130</v>
      </c>
      <c r="J17" s="9"/>
      <c r="K17" s="9">
        <f t="shared" si="0"/>
        <v>480</v>
      </c>
      <c r="L17" s="9">
        <f t="shared" ref="L17:L23" si="3">+D17+F17+H17+J17</f>
        <v>112</v>
      </c>
      <c r="M17" s="32">
        <f t="shared" si="1"/>
        <v>592</v>
      </c>
      <c r="N17" s="16">
        <v>29</v>
      </c>
      <c r="O17" s="16">
        <v>9</v>
      </c>
      <c r="P17" s="17">
        <f t="shared" si="2"/>
        <v>38</v>
      </c>
      <c r="R17" s="19"/>
    </row>
    <row r="18" spans="1:18" ht="30" x14ac:dyDescent="0.25">
      <c r="A18" s="4" t="s">
        <v>32</v>
      </c>
      <c r="B18" s="21" t="s">
        <v>14</v>
      </c>
      <c r="C18" s="11">
        <v>95</v>
      </c>
      <c r="D18" s="11"/>
      <c r="E18" s="11">
        <v>426</v>
      </c>
      <c r="F18" s="11">
        <v>12</v>
      </c>
      <c r="G18" s="11">
        <v>18</v>
      </c>
      <c r="H18" s="11"/>
      <c r="I18" s="11">
        <v>150</v>
      </c>
      <c r="J18" s="11">
        <v>36</v>
      </c>
      <c r="K18" s="11">
        <f t="shared" si="0"/>
        <v>689</v>
      </c>
      <c r="L18" s="11">
        <f t="shared" si="3"/>
        <v>48</v>
      </c>
      <c r="M18" s="32">
        <f t="shared" si="1"/>
        <v>737</v>
      </c>
      <c r="N18" s="20">
        <v>36</v>
      </c>
      <c r="O18" s="20">
        <v>18</v>
      </c>
      <c r="P18" s="17">
        <f t="shared" si="2"/>
        <v>54</v>
      </c>
      <c r="R18" s="19"/>
    </row>
    <row r="19" spans="1:18" ht="30" x14ac:dyDescent="0.25">
      <c r="A19" s="4" t="s">
        <v>33</v>
      </c>
      <c r="B19" s="21" t="s">
        <v>15</v>
      </c>
      <c r="C19" s="9"/>
      <c r="D19" s="9"/>
      <c r="E19" s="9">
        <v>540</v>
      </c>
      <c r="F19" s="9"/>
      <c r="G19" s="9"/>
      <c r="H19" s="9"/>
      <c r="I19" s="9">
        <v>185</v>
      </c>
      <c r="J19" s="9"/>
      <c r="K19" s="11">
        <f t="shared" si="0"/>
        <v>725</v>
      </c>
      <c r="L19" s="9"/>
      <c r="M19" s="32">
        <f t="shared" si="1"/>
        <v>725</v>
      </c>
      <c r="N19" s="16">
        <v>20</v>
      </c>
      <c r="O19" s="16">
        <v>15</v>
      </c>
      <c r="P19" s="17">
        <f t="shared" si="2"/>
        <v>35</v>
      </c>
      <c r="R19" s="19"/>
    </row>
    <row r="20" spans="1:18" x14ac:dyDescent="0.25">
      <c r="A20" s="4" t="s">
        <v>34</v>
      </c>
      <c r="B20" s="21" t="s">
        <v>16</v>
      </c>
      <c r="C20" s="9">
        <v>120</v>
      </c>
      <c r="D20" s="9"/>
      <c r="E20" s="9">
        <v>68</v>
      </c>
      <c r="F20" s="9"/>
      <c r="G20" s="9"/>
      <c r="H20" s="9"/>
      <c r="I20" s="9">
        <v>117</v>
      </c>
      <c r="J20" s="9">
        <v>8</v>
      </c>
      <c r="K20" s="9">
        <f t="shared" si="0"/>
        <v>305</v>
      </c>
      <c r="L20" s="9">
        <f t="shared" si="3"/>
        <v>8</v>
      </c>
      <c r="M20" s="32">
        <f t="shared" si="1"/>
        <v>313</v>
      </c>
      <c r="N20" s="16">
        <v>7</v>
      </c>
      <c r="O20" s="16">
        <v>6</v>
      </c>
      <c r="P20" s="17">
        <f t="shared" si="2"/>
        <v>13</v>
      </c>
    </row>
    <row r="21" spans="1:18" x14ac:dyDescent="0.25">
      <c r="A21" s="4" t="s">
        <v>35</v>
      </c>
      <c r="B21" s="21" t="s">
        <v>17</v>
      </c>
      <c r="C21" s="9"/>
      <c r="D21" s="9"/>
      <c r="E21" s="9">
        <v>162</v>
      </c>
      <c r="F21" s="9"/>
      <c r="G21" s="9"/>
      <c r="H21" s="9"/>
      <c r="I21" s="9">
        <v>27</v>
      </c>
      <c r="J21" s="9"/>
      <c r="K21" s="9">
        <f t="shared" si="0"/>
        <v>189</v>
      </c>
      <c r="L21" s="9"/>
      <c r="M21" s="32">
        <f t="shared" si="1"/>
        <v>189</v>
      </c>
      <c r="N21" s="16">
        <v>5</v>
      </c>
      <c r="O21" s="16"/>
      <c r="P21" s="17">
        <f t="shared" si="2"/>
        <v>5</v>
      </c>
    </row>
    <row r="22" spans="1:18" x14ac:dyDescent="0.25">
      <c r="A22" s="4" t="s">
        <v>36</v>
      </c>
      <c r="B22" s="21" t="s">
        <v>18</v>
      </c>
      <c r="C22" s="9">
        <v>12</v>
      </c>
      <c r="D22" s="9"/>
      <c r="E22" s="9"/>
      <c r="F22" s="9"/>
      <c r="G22" s="9"/>
      <c r="H22" s="9"/>
      <c r="I22" s="9">
        <v>7</v>
      </c>
      <c r="J22" s="9"/>
      <c r="K22" s="9">
        <f t="shared" si="0"/>
        <v>19</v>
      </c>
      <c r="L22" s="9"/>
      <c r="M22" s="32">
        <f t="shared" si="1"/>
        <v>19</v>
      </c>
      <c r="N22" s="16"/>
      <c r="O22" s="16"/>
      <c r="P22" s="17"/>
    </row>
    <row r="23" spans="1:18" x14ac:dyDescent="0.25">
      <c r="A23" s="4" t="s">
        <v>37</v>
      </c>
      <c r="B23" s="21" t="s">
        <v>19</v>
      </c>
      <c r="C23" s="9"/>
      <c r="D23" s="9"/>
      <c r="E23" s="9">
        <v>460</v>
      </c>
      <c r="F23" s="9"/>
      <c r="G23" s="9"/>
      <c r="H23" s="9"/>
      <c r="I23" s="9">
        <v>170</v>
      </c>
      <c r="J23" s="9">
        <v>40</v>
      </c>
      <c r="K23" s="9">
        <f>+C23+E23+G23+I23</f>
        <v>630</v>
      </c>
      <c r="L23" s="9">
        <f t="shared" si="3"/>
        <v>40</v>
      </c>
      <c r="M23" s="32">
        <f t="shared" si="1"/>
        <v>670</v>
      </c>
      <c r="N23" s="16">
        <v>6</v>
      </c>
      <c r="O23" s="16">
        <v>7</v>
      </c>
      <c r="P23" s="17">
        <f t="shared" si="2"/>
        <v>13</v>
      </c>
      <c r="R23" s="19"/>
    </row>
    <row r="24" spans="1:18" x14ac:dyDescent="0.25">
      <c r="A24" s="5"/>
      <c r="B24" s="23" t="s">
        <v>20</v>
      </c>
      <c r="C24" s="7">
        <f>SUM(C8:C23)</f>
        <v>285</v>
      </c>
      <c r="D24" s="35"/>
      <c r="E24" s="35">
        <f>SUM(E8:E23)</f>
        <v>2122</v>
      </c>
      <c r="F24" s="35">
        <f>SUM(F8:F23)</f>
        <v>124</v>
      </c>
      <c r="G24" s="35">
        <f>SUM(G8:G23)</f>
        <v>18</v>
      </c>
      <c r="H24" s="35"/>
      <c r="I24" s="35">
        <f>SUM(I8:I23)</f>
        <v>842</v>
      </c>
      <c r="J24" s="35">
        <f>SUM(J8:J23)</f>
        <v>84</v>
      </c>
      <c r="K24" s="35">
        <f t="shared" ref="K24:L24" si="4">SUM(K8:K23)</f>
        <v>3267</v>
      </c>
      <c r="L24" s="35">
        <f t="shared" si="4"/>
        <v>208</v>
      </c>
      <c r="M24" s="35">
        <f>SUM(M8:M23)</f>
        <v>3475</v>
      </c>
      <c r="N24" s="36">
        <f t="shared" ref="N24:O24" si="5">SUM(N11:N23)</f>
        <v>108</v>
      </c>
      <c r="O24" s="17">
        <f t="shared" si="5"/>
        <v>61</v>
      </c>
      <c r="P24" s="17">
        <f>SUM(P11:P23)</f>
        <v>169</v>
      </c>
    </row>
    <row r="25" spans="1:18" x14ac:dyDescent="0.25">
      <c r="A25" s="6"/>
    </row>
    <row r="26" spans="1:18" x14ac:dyDescent="0.25">
      <c r="A26" s="18" t="s">
        <v>44</v>
      </c>
      <c r="B26" s="18"/>
      <c r="K26" s="27"/>
      <c r="M26" s="27"/>
    </row>
    <row r="27" spans="1:18" x14ac:dyDescent="0.25">
      <c r="A27" s="1" t="s">
        <v>47</v>
      </c>
    </row>
  </sheetData>
  <mergeCells count="11">
    <mergeCell ref="N4:P5"/>
    <mergeCell ref="A1:P1"/>
    <mergeCell ref="A2:P3"/>
    <mergeCell ref="G5:H5"/>
    <mergeCell ref="I5:J5"/>
    <mergeCell ref="A4:A6"/>
    <mergeCell ref="B4:B6"/>
    <mergeCell ref="C4:J4"/>
    <mergeCell ref="K4:M5"/>
    <mergeCell ref="C5:D5"/>
    <mergeCell ref="E5:F5"/>
  </mergeCells>
  <printOptions horizontalCentered="1"/>
  <pageMargins left="0.31496062992125984" right="0.31496062992125984" top="0.74803149606299213" bottom="0.74803149606299213" header="0.11811023622047245" footer="0.11811023622047245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Rositsa Koleva</cp:lastModifiedBy>
  <cp:lastPrinted>2024-04-17T11:35:53Z</cp:lastPrinted>
  <dcterms:created xsi:type="dcterms:W3CDTF">2020-03-03T09:23:11Z</dcterms:created>
  <dcterms:modified xsi:type="dcterms:W3CDTF">2025-04-22T13:35:38Z</dcterms:modified>
</cp:coreProperties>
</file>